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2022年" sheetId="1" r:id="rId1"/>
  </sheets>
  <calcPr calcId="144525" concurrentCalc="0"/>
</workbook>
</file>

<file path=xl/sharedStrings.xml><?xml version="1.0" encoding="utf-8"?>
<sst xmlns="http://schemas.openxmlformats.org/spreadsheetml/2006/main" count="24">
  <si>
    <t>2022年工会支出</t>
  </si>
  <si>
    <t>收入</t>
  </si>
  <si>
    <t>支出</t>
  </si>
  <si>
    <t>余额</t>
  </si>
  <si>
    <t>上年余额</t>
  </si>
  <si>
    <t>足球赛服装及差旅费、住宿费、旗子、药品、医疗费</t>
  </si>
  <si>
    <t>国库转本单位工会经费</t>
  </si>
  <si>
    <t>银行手续费</t>
  </si>
  <si>
    <t>银行利息</t>
  </si>
  <si>
    <t>春节干警福利</t>
  </si>
  <si>
    <t>85人</t>
  </si>
  <si>
    <t>经费拨入（6万分两笔拨付）</t>
  </si>
  <si>
    <t>干警慰问金</t>
  </si>
  <si>
    <t>8人</t>
  </si>
  <si>
    <t>聘用制书记员工资计提工会经费</t>
  </si>
  <si>
    <t>中秋节干警福利</t>
  </si>
  <si>
    <t>88人</t>
  </si>
  <si>
    <t>工会会员缴纳会费收入</t>
  </si>
  <si>
    <t>端午节福利</t>
  </si>
  <si>
    <t>接总工会通知全县工会开展“送清凉活动”</t>
  </si>
  <si>
    <t>退休干警慰问品</t>
  </si>
  <si>
    <t>2人</t>
  </si>
  <si>
    <t>差旅费</t>
  </si>
  <si>
    <t>足球比赛作为专项资金拨入6万，余6145.80元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</si>
</sst>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B32" sqref="B32"/>
    </sheetView>
  </sheetViews>
  <sheetFormatPr defaultColWidth="9" defaultRowHeight="13.5" outlineLevelCol="5"/>
  <cols>
    <col min="1" max="1" width="29.375" customWidth="1"/>
    <col min="2" max="2" width="12" customWidth="1"/>
    <col min="3" max="3" width="44.5" customWidth="1"/>
    <col min="4" max="4" width="11.75" customWidth="1"/>
    <col min="5" max="5" width="5.875" customWidth="1"/>
    <col min="6" max="6" width="12.625"/>
  </cols>
  <sheetData>
    <row r="1" customFormat="1" ht="27" customHeight="1" spans="1:6">
      <c r="A1" s="1" t="s">
        <v>0</v>
      </c>
      <c r="B1" s="1"/>
      <c r="C1" s="1"/>
      <c r="D1" s="1"/>
      <c r="E1" s="1"/>
      <c r="F1" s="1"/>
    </row>
    <row r="2" customFormat="1" spans="1:6">
      <c r="A2" s="2" t="s">
        <v>1</v>
      </c>
      <c r="B2" s="3"/>
      <c r="C2" s="2" t="s">
        <v>2</v>
      </c>
      <c r="D2" s="4"/>
      <c r="E2" s="3"/>
      <c r="F2" s="5" t="s">
        <v>3</v>
      </c>
    </row>
    <row r="3" customFormat="1" spans="1:6">
      <c r="A3" s="5" t="s">
        <v>4</v>
      </c>
      <c r="B3" s="6">
        <v>80043.81</v>
      </c>
      <c r="C3" s="5" t="s">
        <v>5</v>
      </c>
      <c r="D3" s="6">
        <f>28511.2+3550+21752</f>
        <v>53813.2</v>
      </c>
      <c r="E3" s="5"/>
      <c r="F3" s="5"/>
    </row>
    <row r="4" customFormat="1" spans="1:6">
      <c r="A4" s="5" t="s">
        <v>6</v>
      </c>
      <c r="B4" s="6">
        <f>67295.67+7265.1</f>
        <v>74560.77</v>
      </c>
      <c r="C4" s="5" t="s">
        <v>7</v>
      </c>
      <c r="D4" s="6">
        <f>174+22.5+147+4.5+4.5+4.5+9+30+20</f>
        <v>416</v>
      </c>
      <c r="E4" s="5"/>
      <c r="F4" s="5"/>
    </row>
    <row r="5" customFormat="1" spans="1:6">
      <c r="A5" s="5" t="s">
        <v>8</v>
      </c>
      <c r="B5" s="6">
        <f>62.93+39.49+23.77+19.98</f>
        <v>146.17</v>
      </c>
      <c r="C5" s="5" t="s">
        <v>9</v>
      </c>
      <c r="D5" s="6">
        <v>42500</v>
      </c>
      <c r="E5" s="5" t="s">
        <v>10</v>
      </c>
      <c r="F5" s="5"/>
    </row>
    <row r="6" customFormat="1" spans="1:6">
      <c r="A6" s="5" t="s">
        <v>11</v>
      </c>
      <c r="B6" s="6">
        <v>2988</v>
      </c>
      <c r="C6" s="5" t="s">
        <v>12</v>
      </c>
      <c r="D6" s="6">
        <f>500+1000+500+500+1000+500+500+1000</f>
        <v>5500</v>
      </c>
      <c r="E6" s="5" t="s">
        <v>13</v>
      </c>
      <c r="F6" s="5"/>
    </row>
    <row r="7" customFormat="1" spans="1:6">
      <c r="A7" s="5" t="s">
        <v>14</v>
      </c>
      <c r="B7" s="6">
        <v>25924.8</v>
      </c>
      <c r="C7" s="5" t="s">
        <v>15</v>
      </c>
      <c r="D7" s="6">
        <f>14784+14080</f>
        <v>28864</v>
      </c>
      <c r="E7" s="5" t="s">
        <v>16</v>
      </c>
      <c r="F7" s="5"/>
    </row>
    <row r="8" customFormat="1" spans="1:6">
      <c r="A8" s="5" t="s">
        <v>17</v>
      </c>
      <c r="B8" s="6">
        <f>11620.58+5876.35</f>
        <v>17496.93</v>
      </c>
      <c r="C8" s="5" t="s">
        <v>18</v>
      </c>
      <c r="D8" s="6">
        <v>27030</v>
      </c>
      <c r="E8" s="5" t="s">
        <v>10</v>
      </c>
      <c r="F8" s="5"/>
    </row>
    <row r="9" customFormat="1" spans="1:6">
      <c r="A9" s="5"/>
      <c r="B9" s="6"/>
      <c r="C9" s="5" t="s">
        <v>19</v>
      </c>
      <c r="D9" s="6">
        <v>1677</v>
      </c>
      <c r="E9" s="5"/>
      <c r="F9" s="5"/>
    </row>
    <row r="10" customFormat="1" spans="1:6">
      <c r="A10" s="5"/>
      <c r="B10" s="6"/>
      <c r="C10" s="5" t="s">
        <v>20</v>
      </c>
      <c r="D10" s="6">
        <v>958</v>
      </c>
      <c r="E10" s="5" t="s">
        <v>21</v>
      </c>
      <c r="F10" s="5"/>
    </row>
    <row r="11" customFormat="1" spans="1:6">
      <c r="A11" s="5"/>
      <c r="B11" s="6"/>
      <c r="C11" s="5" t="s">
        <v>22</v>
      </c>
      <c r="D11" s="6">
        <v>484</v>
      </c>
      <c r="E11" s="5"/>
      <c r="F11" s="5"/>
    </row>
    <row r="12" customFormat="1" spans="1:6">
      <c r="A12" s="5"/>
      <c r="B12" s="6"/>
      <c r="C12" s="5"/>
      <c r="D12" s="6"/>
      <c r="E12" s="5"/>
      <c r="F12" s="5"/>
    </row>
    <row r="13" customFormat="1" spans="1:6">
      <c r="A13" s="5"/>
      <c r="B13" s="6"/>
      <c r="C13" s="5"/>
      <c r="D13" s="6"/>
      <c r="E13" s="5"/>
      <c r="F13" s="5"/>
    </row>
    <row r="14" customFormat="1" spans="1:6">
      <c r="A14" s="5"/>
      <c r="B14" s="6">
        <f>SUM(B3:B11)</f>
        <v>201160.48</v>
      </c>
      <c r="C14" s="5"/>
      <c r="D14" s="6">
        <f>SUM(D3:D13)</f>
        <v>161242.2</v>
      </c>
      <c r="E14" s="5"/>
      <c r="F14" s="6">
        <f>B14-D14</f>
        <v>39918.28</v>
      </c>
    </row>
    <row r="16" spans="1:1">
      <c r="A16" t="s">
        <v>23</v>
      </c>
    </row>
  </sheetData>
  <mergeCells count="3">
    <mergeCell ref="A1:F1"/>
    <mergeCell ref="A2:B2"/>
    <mergeCell ref="C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2021-12-15T02:01:00Z</dcterms:created>
  <dcterms:modified xsi:type="dcterms:W3CDTF">2023-02-14T02:25:18Z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